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2011. kéthavi munkaidőkeret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<sst xmlns="http://schemas.openxmlformats.org/spreadsheetml/2006/main" count="60" uniqueCount="40">
  <si>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Hó</t>
  </si>
  <si>
    <t>Munkanapok</t>
  </si>
  <si>
    <t>Munkaviszony</t>
  </si>
  <si>
    <t>Kéthavi keret</t>
  </si>
  <si>
    <t>Munkaszüneti napok</t>
  </si>
  <si>
    <t>norm.</t>
  </si>
  <si>
    <t>fiz. ü.</t>
  </si>
  <si>
    <t>8 órás</t>
  </si>
  <si>
    <t>6 órás</t>
  </si>
  <si>
    <t>4 órás</t>
  </si>
  <si>
    <t>"Fizetett ünnepek"</t>
  </si>
  <si>
    <t>Január</t>
  </si>
  <si>
    <t>1 nap</t>
  </si>
  <si>
    <t>Jan.1.</t>
  </si>
  <si>
    <t>Február</t>
  </si>
  <si>
    <t>Március</t>
  </si>
  <si>
    <t>Április</t>
  </si>
  <si>
    <t>2 nap</t>
  </si>
  <si>
    <t xml:space="preserve">Ápr.24.; Ápr.25. </t>
  </si>
  <si>
    <t xml:space="preserve">Május </t>
  </si>
  <si>
    <t>Máj. 1.</t>
  </si>
  <si>
    <t>Június</t>
  </si>
  <si>
    <t>Jún.12.; Jún.13.</t>
  </si>
  <si>
    <t>Július</t>
  </si>
  <si>
    <t>Augusztus</t>
  </si>
  <si>
    <t>Aug. 20.</t>
  </si>
  <si>
    <t>Szeptember</t>
  </si>
  <si>
    <t>Október</t>
  </si>
  <si>
    <t>November</t>
  </si>
  <si>
    <t>December</t>
  </si>
  <si>
    <t>Dec.25.; Dec.26.</t>
  </si>
  <si>
    <t xml:space="preserve">Jelmagyarázat: </t>
  </si>
  <si>
    <t>norm.:</t>
  </si>
  <si>
    <t>normál munkaviszony hétfőtől - péntekig, napi 8 órát dolgozók esetén</t>
  </si>
  <si>
    <t>fiz. ü.:</t>
  </si>
  <si>
    <t>fizetett ünnep, munkaszüneti napok</t>
  </si>
  <si>
    <r>
      <t>Márc.14.Pihenőnap;</t>
    </r>
    <r>
      <rPr>
        <b/>
        <sz val="10"/>
        <color indexed="10"/>
        <rFont val="Times New Roman CE"/>
        <family val="0"/>
      </rPr>
      <t xml:space="preserve"> Márc.15.; </t>
    </r>
    <r>
      <rPr>
        <b/>
        <sz val="10"/>
        <rFont val="Times New Roman CE"/>
        <family val="0"/>
      </rPr>
      <t>Márc.19.Munkanap</t>
    </r>
  </si>
  <si>
    <r>
      <t xml:space="preserve">Okt.23.; </t>
    </r>
    <r>
      <rPr>
        <b/>
        <sz val="10"/>
        <color indexed="17"/>
        <rFont val="Times New Roman CE"/>
        <family val="0"/>
      </rPr>
      <t>Okt.31.Pihenőnap</t>
    </r>
  </si>
  <si>
    <r>
      <t xml:space="preserve">Nov. 1.; </t>
    </r>
    <r>
      <rPr>
        <b/>
        <sz val="10"/>
        <rFont val="Times New Roman CE"/>
        <family val="0"/>
      </rPr>
      <t>Nov.5.Munkanap</t>
    </r>
  </si>
  <si>
    <t>2011. ÉVI KÉTHAVI MUNKAIDŐKERET SEGÉDLET FIZETETT ÜNNEPEKKEL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</si>
</sst>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sz val="12"/>
      <name val="Times New Roman CE"/>
      <family val="1"/>
    </font>
    <font>
      <sz val="12"/>
      <color indexed="10"/>
      <name val="Times New Roman CE"/>
      <family val="1"/>
    </font>
    <font>
      <b/>
      <sz val="10"/>
      <color indexed="10"/>
      <name val="Times New Roman CE"/>
      <family val="0"/>
    </font>
    <font>
      <b/>
      <sz val="10"/>
      <color indexed="17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24" fillId="11" borderId="14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24" fillId="11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49" fontId="24" fillId="11" borderId="16" xfId="0" applyNumberFormat="1" applyFont="1" applyFill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6" fillId="11" borderId="18" xfId="0" applyFont="1" applyFill="1" applyBorder="1" applyAlignment="1">
      <alignment horizontal="center"/>
    </xf>
    <xf numFmtId="0" fontId="26" fillId="11" borderId="19" xfId="0" applyFont="1" applyFill="1" applyBorder="1" applyAlignment="1">
      <alignment horizontal="center"/>
    </xf>
    <xf numFmtId="49" fontId="27" fillId="0" borderId="20" xfId="0" applyNumberFormat="1" applyFont="1" applyBorder="1" applyAlignment="1">
      <alignment horizontal="center" wrapText="1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6" fillId="11" borderId="23" xfId="0" applyFont="1" applyFill="1" applyBorder="1" applyAlignment="1">
      <alignment horizontal="center"/>
    </xf>
    <xf numFmtId="0" fontId="26" fillId="11" borderId="24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49" fontId="23" fillId="0" borderId="25" xfId="0" applyNumberFormat="1" applyFont="1" applyBorder="1" applyAlignment="1">
      <alignment horizontal="center" wrapText="1"/>
    </xf>
    <xf numFmtId="0" fontId="25" fillId="0" borderId="15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11" borderId="0" xfId="0" applyFont="1" applyFill="1" applyBorder="1" applyAlignment="1">
      <alignment horizontal="center"/>
    </xf>
    <xf numFmtId="49" fontId="27" fillId="0" borderId="16" xfId="0" applyNumberFormat="1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5" fillId="0" borderId="17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26" fillId="11" borderId="1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0" fontId="26" fillId="11" borderId="26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4" fillId="11" borderId="26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17" xfId="0" applyFont="1" applyBorder="1" applyAlignment="1">
      <alignment horizontal="left" vertical="center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6" fillId="11" borderId="23" xfId="0" applyFont="1" applyFill="1" applyBorder="1" applyAlignment="1">
      <alignment horizontal="center" vertical="center"/>
    </xf>
    <xf numFmtId="0" fontId="26" fillId="11" borderId="24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4" fillId="11" borderId="20" xfId="0" applyFont="1" applyFill="1" applyBorder="1" applyAlignment="1">
      <alignment horizontal="center"/>
    </xf>
    <xf numFmtId="0" fontId="24" fillId="11" borderId="25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1.25390625" style="51" bestFit="1" customWidth="1"/>
    <col min="2" max="4" width="7.75390625" style="51" customWidth="1"/>
    <col min="5" max="5" width="7.75390625" style="52" customWidth="1"/>
    <col min="6" max="6" width="7.75390625" style="51" customWidth="1"/>
    <col min="7" max="7" width="7.75390625" style="52" customWidth="1"/>
    <col min="8" max="8" width="7.75390625" style="53" customWidth="1"/>
    <col min="9" max="9" width="7.75390625" style="54" customWidth="1"/>
    <col min="10" max="15" width="7.75390625" style="1" customWidth="1"/>
    <col min="16" max="16" width="6.125" style="1" bestFit="1" customWidth="1"/>
    <col min="17" max="17" width="16.625" style="1" customWidth="1"/>
    <col min="18" max="16384" width="9.125" style="1" customWidth="1"/>
  </cols>
  <sheetData>
    <row r="1" spans="1:17" ht="12.75" customHeight="1">
      <c r="A1" s="66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3.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4" customFormat="1" ht="16.5" thickBot="1">
      <c r="A3" s="2" t="s">
        <v>0</v>
      </c>
      <c r="B3" s="72" t="s">
        <v>1</v>
      </c>
      <c r="C3" s="73"/>
      <c r="D3" s="74" t="s">
        <v>2</v>
      </c>
      <c r="E3" s="75"/>
      <c r="F3" s="74" t="s">
        <v>3</v>
      </c>
      <c r="G3" s="75"/>
      <c r="H3" s="74" t="s">
        <v>2</v>
      </c>
      <c r="I3" s="75"/>
      <c r="J3" s="74" t="s">
        <v>3</v>
      </c>
      <c r="K3" s="75"/>
      <c r="L3" s="74" t="s">
        <v>2</v>
      </c>
      <c r="M3" s="75"/>
      <c r="N3" s="74" t="s">
        <v>3</v>
      </c>
      <c r="O3" s="75"/>
      <c r="P3" s="76" t="s">
        <v>4</v>
      </c>
      <c r="Q3" s="77"/>
    </row>
    <row r="4" spans="1:17" s="4" customFormat="1" ht="16.5" thickBot="1">
      <c r="A4" s="5"/>
      <c r="B4" s="6" t="s">
        <v>5</v>
      </c>
      <c r="C4" s="7" t="s">
        <v>6</v>
      </c>
      <c r="D4" s="8" t="s">
        <v>7</v>
      </c>
      <c r="E4" s="9" t="s">
        <v>6</v>
      </c>
      <c r="F4" s="10" t="s">
        <v>7</v>
      </c>
      <c r="G4" s="11" t="s">
        <v>6</v>
      </c>
      <c r="H4" s="8" t="s">
        <v>8</v>
      </c>
      <c r="I4" s="9" t="s">
        <v>6</v>
      </c>
      <c r="J4" s="10" t="s">
        <v>8</v>
      </c>
      <c r="K4" s="11" t="s">
        <v>6</v>
      </c>
      <c r="L4" s="8" t="s">
        <v>9</v>
      </c>
      <c r="M4" s="9" t="s">
        <v>6</v>
      </c>
      <c r="N4" s="10" t="s">
        <v>9</v>
      </c>
      <c r="O4" s="11" t="s">
        <v>6</v>
      </c>
      <c r="P4" s="64" t="s">
        <v>10</v>
      </c>
      <c r="Q4" s="65"/>
    </row>
    <row r="5" spans="1:17" ht="15.75">
      <c r="A5" s="12" t="s">
        <v>11</v>
      </c>
      <c r="B5" s="13">
        <v>21</v>
      </c>
      <c r="C5" s="14"/>
      <c r="D5" s="13">
        <f>SUM(B5*8)</f>
        <v>168</v>
      </c>
      <c r="E5" s="15">
        <f>SUM((B5+C5)*8)</f>
        <v>168</v>
      </c>
      <c r="F5" s="60">
        <f>+D5+D6</f>
        <v>328</v>
      </c>
      <c r="G5" s="62">
        <f>+E5+E6</f>
        <v>328</v>
      </c>
      <c r="H5" s="13">
        <f>SUM(B5*6)</f>
        <v>126</v>
      </c>
      <c r="I5" s="15">
        <f>SUM((B5+C5)*6)</f>
        <v>126</v>
      </c>
      <c r="J5" s="60">
        <f>+H5+H6</f>
        <v>246</v>
      </c>
      <c r="K5" s="62">
        <f>+I5+I6</f>
        <v>246</v>
      </c>
      <c r="L5" s="13">
        <f>SUM(B5*4)</f>
        <v>84</v>
      </c>
      <c r="M5" s="15">
        <f>SUM((B5+C5)*4)</f>
        <v>84</v>
      </c>
      <c r="N5" s="60">
        <f>+L5+L6</f>
        <v>164</v>
      </c>
      <c r="O5" s="62">
        <f>+M5+M6</f>
        <v>164</v>
      </c>
      <c r="P5" s="3" t="s">
        <v>12</v>
      </c>
      <c r="Q5" s="16" t="s">
        <v>13</v>
      </c>
    </row>
    <row r="6" spans="1:17" ht="16.5" thickBot="1">
      <c r="A6" s="17" t="s">
        <v>14</v>
      </c>
      <c r="B6" s="18">
        <v>20</v>
      </c>
      <c r="C6" s="19"/>
      <c r="D6" s="18">
        <f>SUM(B6*8)</f>
        <v>160</v>
      </c>
      <c r="E6" s="20">
        <f>SUM((B6+C6)*8)</f>
        <v>160</v>
      </c>
      <c r="F6" s="61"/>
      <c r="G6" s="63"/>
      <c r="H6" s="18">
        <f>SUM(B6*6)</f>
        <v>120</v>
      </c>
      <c r="I6" s="20">
        <f>SUM((B6+C6)*6)</f>
        <v>120</v>
      </c>
      <c r="J6" s="61"/>
      <c r="K6" s="63"/>
      <c r="L6" s="18">
        <f>SUM(B6*4)</f>
        <v>80</v>
      </c>
      <c r="M6" s="20">
        <f>SUM((B6+C6)*4)</f>
        <v>80</v>
      </c>
      <c r="N6" s="61"/>
      <c r="O6" s="63"/>
      <c r="P6" s="21"/>
      <c r="Q6" s="22"/>
    </row>
    <row r="7" spans="1:17" s="29" customFormat="1" ht="16.5" thickBot="1">
      <c r="A7" s="23"/>
      <c r="B7" s="24"/>
      <c r="C7" s="25"/>
      <c r="D7" s="24"/>
      <c r="E7" s="25"/>
      <c r="F7" s="26"/>
      <c r="G7" s="27"/>
      <c r="H7" s="24"/>
      <c r="I7" s="25"/>
      <c r="J7" s="26"/>
      <c r="K7" s="27"/>
      <c r="L7" s="24"/>
      <c r="M7" s="25"/>
      <c r="N7" s="26"/>
      <c r="O7" s="27"/>
      <c r="P7" s="26"/>
      <c r="Q7" s="28"/>
    </row>
    <row r="8" spans="1:17" ht="38.25">
      <c r="A8" s="30" t="s">
        <v>15</v>
      </c>
      <c r="B8" s="31">
        <v>22</v>
      </c>
      <c r="C8" s="32">
        <v>1</v>
      </c>
      <c r="D8" s="31">
        <f>+B8*8</f>
        <v>176</v>
      </c>
      <c r="E8" s="33">
        <f>SUM((B8+C8)*8)</f>
        <v>184</v>
      </c>
      <c r="F8" s="60">
        <f>+D8+D9</f>
        <v>336</v>
      </c>
      <c r="G8" s="62">
        <f>+E8+E9</f>
        <v>352</v>
      </c>
      <c r="H8" s="31">
        <f>SUM(B8*6)</f>
        <v>132</v>
      </c>
      <c r="I8" s="33">
        <f>SUM((B8+C8)*6)</f>
        <v>138</v>
      </c>
      <c r="J8" s="60">
        <f>+H8+H9</f>
        <v>252</v>
      </c>
      <c r="K8" s="62">
        <f>+I8+I9</f>
        <v>264</v>
      </c>
      <c r="L8" s="31">
        <f>SUM(B8*4)</f>
        <v>88</v>
      </c>
      <c r="M8" s="33">
        <f>SUM((B8+C8)*4)</f>
        <v>92</v>
      </c>
      <c r="N8" s="60">
        <f>+L8+L9</f>
        <v>168</v>
      </c>
      <c r="O8" s="62">
        <f>+M8+M9</f>
        <v>176</v>
      </c>
      <c r="P8" s="34" t="s">
        <v>12</v>
      </c>
      <c r="Q8" s="35" t="s">
        <v>36</v>
      </c>
    </row>
    <row r="9" spans="1:17" ht="16.5" thickBot="1">
      <c r="A9" s="17" t="s">
        <v>16</v>
      </c>
      <c r="B9" s="18">
        <v>20</v>
      </c>
      <c r="C9" s="19">
        <v>1</v>
      </c>
      <c r="D9" s="18">
        <f>+B9*8</f>
        <v>160</v>
      </c>
      <c r="E9" s="20">
        <f>SUM((B9+C9)*8)</f>
        <v>168</v>
      </c>
      <c r="F9" s="61"/>
      <c r="G9" s="63"/>
      <c r="H9" s="18">
        <f>SUM(B9*6)</f>
        <v>120</v>
      </c>
      <c r="I9" s="20">
        <f>SUM((B9+C9)*6)</f>
        <v>126</v>
      </c>
      <c r="J9" s="61"/>
      <c r="K9" s="63"/>
      <c r="L9" s="18">
        <f>SUM(B9*4)</f>
        <v>80</v>
      </c>
      <c r="M9" s="20">
        <f>SUM((B9+C9)*4)</f>
        <v>84</v>
      </c>
      <c r="N9" s="61"/>
      <c r="O9" s="63"/>
      <c r="P9" s="21" t="s">
        <v>17</v>
      </c>
      <c r="Q9" s="36" t="s">
        <v>18</v>
      </c>
    </row>
    <row r="10" spans="1:17" s="29" customFormat="1" ht="16.5" thickBot="1">
      <c r="A10" s="23"/>
      <c r="B10" s="24"/>
      <c r="C10" s="25"/>
      <c r="D10" s="24"/>
      <c r="E10" s="25"/>
      <c r="F10" s="26"/>
      <c r="G10" s="27"/>
      <c r="H10" s="37"/>
      <c r="I10" s="38"/>
      <c r="J10" s="39"/>
      <c r="K10" s="40"/>
      <c r="L10" s="41"/>
      <c r="M10" s="25"/>
      <c r="N10" s="26"/>
      <c r="O10" s="27"/>
      <c r="P10" s="26"/>
      <c r="Q10" s="28"/>
    </row>
    <row r="11" spans="1:17" ht="15.75">
      <c r="A11" s="42" t="s">
        <v>19</v>
      </c>
      <c r="B11" s="31">
        <v>22</v>
      </c>
      <c r="C11" s="32"/>
      <c r="D11" s="31">
        <f>+B11*8</f>
        <v>176</v>
      </c>
      <c r="E11" s="33">
        <f>SUM((B11+C11)*8)</f>
        <v>176</v>
      </c>
      <c r="F11" s="60">
        <f>+D11+D12</f>
        <v>344</v>
      </c>
      <c r="G11" s="62">
        <f>+E11+E12</f>
        <v>352</v>
      </c>
      <c r="H11" s="31">
        <f>SUM(B11*6)</f>
        <v>132</v>
      </c>
      <c r="I11" s="33">
        <f>SUM((B11+C11)*6)</f>
        <v>132</v>
      </c>
      <c r="J11" s="60">
        <f>+H11+H12</f>
        <v>258</v>
      </c>
      <c r="K11" s="62">
        <f>+I11+I12</f>
        <v>264</v>
      </c>
      <c r="L11" s="31">
        <f>SUM(B11*4)</f>
        <v>88</v>
      </c>
      <c r="M11" s="33">
        <f>SUM((B11+C11)*4)</f>
        <v>88</v>
      </c>
      <c r="N11" s="60">
        <f>+L11+L12</f>
        <v>172</v>
      </c>
      <c r="O11" s="62">
        <f>+M11+M12</f>
        <v>176</v>
      </c>
      <c r="P11" s="3" t="s">
        <v>12</v>
      </c>
      <c r="Q11" s="16" t="s">
        <v>20</v>
      </c>
    </row>
    <row r="12" spans="1:17" ht="16.5" thickBot="1">
      <c r="A12" s="17" t="s">
        <v>21</v>
      </c>
      <c r="B12" s="18">
        <v>21</v>
      </c>
      <c r="C12" s="19">
        <v>1</v>
      </c>
      <c r="D12" s="18">
        <f>+B12*8</f>
        <v>168</v>
      </c>
      <c r="E12" s="20">
        <f>SUM((B12+C12)*8)</f>
        <v>176</v>
      </c>
      <c r="F12" s="61"/>
      <c r="G12" s="63"/>
      <c r="H12" s="18">
        <f>SUM(B12*6)</f>
        <v>126</v>
      </c>
      <c r="I12" s="20">
        <f>SUM((B12+C12)*6)</f>
        <v>132</v>
      </c>
      <c r="J12" s="61"/>
      <c r="K12" s="63"/>
      <c r="L12" s="18">
        <f>SUM(B12*4)</f>
        <v>84</v>
      </c>
      <c r="M12" s="20">
        <f>SUM((B12+C12)*4)</f>
        <v>88</v>
      </c>
      <c r="N12" s="61"/>
      <c r="O12" s="63"/>
      <c r="P12" s="21" t="s">
        <v>17</v>
      </c>
      <c r="Q12" s="36" t="s">
        <v>22</v>
      </c>
    </row>
    <row r="13" spans="1:17" s="29" customFormat="1" ht="16.5" thickBot="1">
      <c r="A13" s="23"/>
      <c r="B13" s="24"/>
      <c r="C13" s="25"/>
      <c r="D13" s="24"/>
      <c r="E13" s="25"/>
      <c r="F13" s="26"/>
      <c r="G13" s="27"/>
      <c r="H13" s="24"/>
      <c r="I13" s="25"/>
      <c r="J13" s="26"/>
      <c r="K13" s="27"/>
      <c r="L13" s="24"/>
      <c r="M13" s="25"/>
      <c r="N13" s="26"/>
      <c r="O13" s="27"/>
      <c r="P13" s="26"/>
      <c r="Q13" s="28"/>
    </row>
    <row r="14" spans="1:17" ht="15.75">
      <c r="A14" s="12" t="s">
        <v>23</v>
      </c>
      <c r="B14" s="13">
        <v>21</v>
      </c>
      <c r="C14" s="14"/>
      <c r="D14" s="13">
        <f>+B14*8</f>
        <v>168</v>
      </c>
      <c r="E14" s="15">
        <f>SUM((B14+C14)*8)</f>
        <v>168</v>
      </c>
      <c r="F14" s="60">
        <f>+D14+D15</f>
        <v>352</v>
      </c>
      <c r="G14" s="62">
        <f>+E14+E15</f>
        <v>352</v>
      </c>
      <c r="H14" s="13">
        <f>SUM(B14*6)</f>
        <v>126</v>
      </c>
      <c r="I14" s="15">
        <f>SUM((B14+C14)*6)</f>
        <v>126</v>
      </c>
      <c r="J14" s="60">
        <f>+H14+H15</f>
        <v>264</v>
      </c>
      <c r="K14" s="62">
        <f>+I14+I15</f>
        <v>264</v>
      </c>
      <c r="L14" s="13">
        <f>SUM(B14*4)</f>
        <v>84</v>
      </c>
      <c r="M14" s="15">
        <f>SUM((B14+C14)*4)</f>
        <v>84</v>
      </c>
      <c r="N14" s="60">
        <f>+L14+L15</f>
        <v>176</v>
      </c>
      <c r="O14" s="62">
        <f>+M14+M15</f>
        <v>176</v>
      </c>
      <c r="P14" s="3"/>
      <c r="Q14" s="16"/>
    </row>
    <row r="15" spans="1:17" ht="16.5" thickBot="1">
      <c r="A15" s="17" t="s">
        <v>24</v>
      </c>
      <c r="B15" s="18">
        <v>23</v>
      </c>
      <c r="C15" s="19"/>
      <c r="D15" s="18">
        <f>+B15*8</f>
        <v>184</v>
      </c>
      <c r="E15" s="20">
        <f>SUM((B15+C15)*8)</f>
        <v>184</v>
      </c>
      <c r="F15" s="61"/>
      <c r="G15" s="63"/>
      <c r="H15" s="18">
        <f>SUM(B15*6)</f>
        <v>138</v>
      </c>
      <c r="I15" s="20">
        <f>SUM((B15+C15)*6)</f>
        <v>138</v>
      </c>
      <c r="J15" s="61"/>
      <c r="K15" s="63"/>
      <c r="L15" s="18">
        <f>SUM(B15*4)</f>
        <v>92</v>
      </c>
      <c r="M15" s="20">
        <f>SUM((B15+C15)*4)</f>
        <v>92</v>
      </c>
      <c r="N15" s="61"/>
      <c r="O15" s="63"/>
      <c r="P15" s="21" t="s">
        <v>12</v>
      </c>
      <c r="Q15" s="36" t="s">
        <v>25</v>
      </c>
    </row>
    <row r="16" spans="1:17" s="29" customFormat="1" ht="16.5" thickBot="1">
      <c r="A16" s="23"/>
      <c r="B16" s="24"/>
      <c r="C16" s="25"/>
      <c r="D16" s="24"/>
      <c r="E16" s="25"/>
      <c r="F16" s="26"/>
      <c r="G16" s="27"/>
      <c r="H16" s="24"/>
      <c r="I16" s="25"/>
      <c r="J16" s="26"/>
      <c r="K16" s="27"/>
      <c r="L16" s="24"/>
      <c r="M16" s="25"/>
      <c r="N16" s="26"/>
      <c r="O16" s="27"/>
      <c r="P16" s="26"/>
      <c r="Q16" s="28"/>
    </row>
    <row r="17" spans="1:17" ht="15.75">
      <c r="A17" s="12" t="s">
        <v>26</v>
      </c>
      <c r="B17" s="13">
        <v>22</v>
      </c>
      <c r="C17" s="14"/>
      <c r="D17" s="13">
        <f>+B17*8</f>
        <v>176</v>
      </c>
      <c r="E17" s="15">
        <f>SUM((B17+C17)*8)</f>
        <v>176</v>
      </c>
      <c r="F17" s="60">
        <f>+D17+D18</f>
        <v>336</v>
      </c>
      <c r="G17" s="62">
        <f>+E17+E18</f>
        <v>336</v>
      </c>
      <c r="H17" s="13">
        <f>SUM(B17*6)</f>
        <v>132</v>
      </c>
      <c r="I17" s="15">
        <f>SUM((B17+C17)*6)</f>
        <v>132</v>
      </c>
      <c r="J17" s="60">
        <f>+H17+H18</f>
        <v>252</v>
      </c>
      <c r="K17" s="62">
        <f>+I17+I18</f>
        <v>252</v>
      </c>
      <c r="L17" s="13">
        <f>SUM(B17*4)</f>
        <v>88</v>
      </c>
      <c r="M17" s="15">
        <f>SUM((B17+C17)*4)</f>
        <v>88</v>
      </c>
      <c r="N17" s="60">
        <f>+L17+L18</f>
        <v>168</v>
      </c>
      <c r="O17" s="62">
        <f>+M17+M18</f>
        <v>168</v>
      </c>
      <c r="P17" s="3"/>
      <c r="Q17" s="16"/>
    </row>
    <row r="18" spans="1:17" ht="26.25" thickBot="1">
      <c r="A18" s="43" t="s">
        <v>27</v>
      </c>
      <c r="B18" s="44">
        <v>20</v>
      </c>
      <c r="C18" s="45"/>
      <c r="D18" s="44">
        <f>+B18*8</f>
        <v>160</v>
      </c>
      <c r="E18" s="46">
        <f>SUM((B18+C18)*8)</f>
        <v>160</v>
      </c>
      <c r="F18" s="61"/>
      <c r="G18" s="63"/>
      <c r="H18" s="44">
        <f>SUM(B18*6)</f>
        <v>120</v>
      </c>
      <c r="I18" s="46">
        <f>SUM((B18+C18)*6)</f>
        <v>120</v>
      </c>
      <c r="J18" s="61"/>
      <c r="K18" s="63"/>
      <c r="L18" s="44">
        <f>SUM(B18*4)</f>
        <v>80</v>
      </c>
      <c r="M18" s="46">
        <f>SUM((B18+C18)*4)</f>
        <v>80</v>
      </c>
      <c r="N18" s="61"/>
      <c r="O18" s="63"/>
      <c r="P18" s="47" t="s">
        <v>12</v>
      </c>
      <c r="Q18" s="48" t="s">
        <v>37</v>
      </c>
    </row>
    <row r="19" spans="1:17" s="29" customFormat="1" ht="16.5" thickBot="1">
      <c r="A19" s="23"/>
      <c r="B19" s="24"/>
      <c r="C19" s="25"/>
      <c r="D19" s="24"/>
      <c r="E19" s="25"/>
      <c r="F19" s="26"/>
      <c r="G19" s="27"/>
      <c r="H19" s="24"/>
      <c r="I19" s="25"/>
      <c r="J19" s="26"/>
      <c r="K19" s="27"/>
      <c r="L19" s="24"/>
      <c r="M19" s="25"/>
      <c r="N19" s="26"/>
      <c r="O19" s="27"/>
      <c r="P19" s="26"/>
      <c r="Q19" s="28"/>
    </row>
    <row r="20" spans="1:17" ht="25.5">
      <c r="A20" s="30" t="s">
        <v>28</v>
      </c>
      <c r="B20" s="31">
        <v>22</v>
      </c>
      <c r="C20" s="32">
        <v>1</v>
      </c>
      <c r="D20" s="31">
        <f>+B20*8</f>
        <v>176</v>
      </c>
      <c r="E20" s="33">
        <f>SUM((B20+C20)*8)</f>
        <v>184</v>
      </c>
      <c r="F20" s="60">
        <f>+D20+D21</f>
        <v>344</v>
      </c>
      <c r="G20" s="62">
        <f>+E20+E21</f>
        <v>360</v>
      </c>
      <c r="H20" s="31">
        <f>SUM(B20*6)</f>
        <v>132</v>
      </c>
      <c r="I20" s="33">
        <f>SUM((B20+C20)*6)</f>
        <v>138</v>
      </c>
      <c r="J20" s="60">
        <f>+H20+H21</f>
        <v>258</v>
      </c>
      <c r="K20" s="62">
        <f>+I20+I21</f>
        <v>270</v>
      </c>
      <c r="L20" s="31">
        <f>SUM(B20*4)</f>
        <v>88</v>
      </c>
      <c r="M20" s="33">
        <f>SUM((B20+C20)*4)</f>
        <v>92</v>
      </c>
      <c r="N20" s="60">
        <f>+L20+L21</f>
        <v>172</v>
      </c>
      <c r="O20" s="62">
        <f>+M20+M21</f>
        <v>180</v>
      </c>
      <c r="P20" s="34" t="s">
        <v>12</v>
      </c>
      <c r="Q20" s="49" t="s">
        <v>38</v>
      </c>
    </row>
    <row r="21" spans="1:17" ht="16.5" thickBot="1">
      <c r="A21" s="50" t="s">
        <v>29</v>
      </c>
      <c r="B21" s="44">
        <v>21</v>
      </c>
      <c r="C21" s="45">
        <v>1</v>
      </c>
      <c r="D21" s="44">
        <f>+B21*8</f>
        <v>168</v>
      </c>
      <c r="E21" s="46">
        <f>SUM((B21+C21)*8)</f>
        <v>176</v>
      </c>
      <c r="F21" s="61"/>
      <c r="G21" s="63"/>
      <c r="H21" s="44">
        <f>SUM(B21*6)</f>
        <v>126</v>
      </c>
      <c r="I21" s="46">
        <f>SUM((B21+C21)*6)</f>
        <v>132</v>
      </c>
      <c r="J21" s="61"/>
      <c r="K21" s="63"/>
      <c r="L21" s="44">
        <f>SUM(B21*4)</f>
        <v>84</v>
      </c>
      <c r="M21" s="46">
        <f>SUM((B21+C21)*4)</f>
        <v>88</v>
      </c>
      <c r="N21" s="61"/>
      <c r="O21" s="63"/>
      <c r="P21" s="47" t="s">
        <v>17</v>
      </c>
      <c r="Q21" s="36" t="s">
        <v>30</v>
      </c>
    </row>
    <row r="23" ht="15.75">
      <c r="A23" s="55" t="s">
        <v>31</v>
      </c>
    </row>
    <row r="24" spans="1:5" ht="15.75">
      <c r="A24" s="1"/>
      <c r="B24" s="55"/>
      <c r="C24" s="55"/>
      <c r="D24" s="55"/>
      <c r="E24" s="56"/>
    </row>
    <row r="25" spans="1:5" ht="15.75">
      <c r="A25" s="57" t="s">
        <v>32</v>
      </c>
      <c r="B25" s="55"/>
      <c r="C25" s="55" t="s">
        <v>33</v>
      </c>
      <c r="D25" s="55"/>
      <c r="E25" s="56"/>
    </row>
    <row r="26" spans="1:5" ht="15.75">
      <c r="A26" s="58" t="s">
        <v>34</v>
      </c>
      <c r="B26" s="55"/>
      <c r="C26" s="55" t="s">
        <v>35</v>
      </c>
      <c r="D26" s="55"/>
      <c r="E26" s="56"/>
    </row>
    <row r="27" ht="15.75">
      <c r="F27" s="59"/>
    </row>
    <row r="28" ht="15.75">
      <c r="F28" s="59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</sheetData>
  <sheetProtection/>
  <mergeCells count="46">
    <mergeCell ref="A1:Q2"/>
    <mergeCell ref="B3:C3"/>
    <mergeCell ref="D3:E3"/>
    <mergeCell ref="F3:G3"/>
    <mergeCell ref="H3:I3"/>
    <mergeCell ref="J3:K3"/>
    <mergeCell ref="L3:M3"/>
    <mergeCell ref="N3:O3"/>
    <mergeCell ref="P3:Q3"/>
    <mergeCell ref="P4:Q4"/>
    <mergeCell ref="F5:F6"/>
    <mergeCell ref="G5:G6"/>
    <mergeCell ref="J5:J6"/>
    <mergeCell ref="K5:K6"/>
    <mergeCell ref="N5:N6"/>
    <mergeCell ref="O5:O6"/>
    <mergeCell ref="F11:F12"/>
    <mergeCell ref="G11:G12"/>
    <mergeCell ref="J11:J12"/>
    <mergeCell ref="K11:K12"/>
    <mergeCell ref="F8:F9"/>
    <mergeCell ref="G8:G9"/>
    <mergeCell ref="J8:J9"/>
    <mergeCell ref="K8:K9"/>
    <mergeCell ref="N8:N9"/>
    <mergeCell ref="O8:O9"/>
    <mergeCell ref="N11:N12"/>
    <mergeCell ref="O11:O12"/>
    <mergeCell ref="N14:N15"/>
    <mergeCell ref="O14:O15"/>
    <mergeCell ref="N17:N18"/>
    <mergeCell ref="O17:O18"/>
    <mergeCell ref="F14:F15"/>
    <mergeCell ref="G14:G15"/>
    <mergeCell ref="F17:F18"/>
    <mergeCell ref="G17:G18"/>
    <mergeCell ref="J17:J18"/>
    <mergeCell ref="K17:K18"/>
    <mergeCell ref="J14:J15"/>
    <mergeCell ref="K14:K15"/>
    <mergeCell ref="N20:N21"/>
    <mergeCell ref="O20:O21"/>
    <mergeCell ref="F20:F21"/>
    <mergeCell ref="G20:G21"/>
    <mergeCell ref="J20:J21"/>
    <mergeCell ref="K20:K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  <headerFooter alignWithMargins="0">
    <oddFooter>&amp;R&amp;"Arial CE,Félkövér"Munkaügyi Fórum&amp;"Arial CE,Normál"
www.munkaugyiforum.hu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</dc:creator>
  <cp:keywords/>
  <dc:description/>
  <cp:lastModifiedBy>Mong Katalin</cp:lastModifiedBy>
  <cp:lastPrinted>2010-12-16T08:50:48Z</cp:lastPrinted>
  <dcterms:created xsi:type="dcterms:W3CDTF">2010-12-15T10:56:10Z</dcterms:created>
  <dcterms:modified xsi:type="dcterms:W3CDTF">2011-07-06T13:04:51Z</dcterms:modified>
  <cp:category/>
  <cp:version/>
  <cp:contentType/>
  <cp:contentStatus/>
</cp:coreProperties>
</file>